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<sst xmlns="http://schemas.openxmlformats.org/spreadsheetml/2006/main" count="296" uniqueCount="161">
  <si>
    <t>2022年邹平市教育系统选聘高层次学科教师面试成绩
（小学英语教师岗+小学语文教师岗+小学数学教师岗）</t>
  </si>
  <si>
    <t>姓名</t>
  </si>
  <si>
    <t>报考职位</t>
  </si>
  <si>
    <t>考号</t>
  </si>
  <si>
    <t>分组</t>
  </si>
  <si>
    <t>讲课顺序</t>
  </si>
  <si>
    <t>面试成绩</t>
  </si>
  <si>
    <t>修正系数</t>
  </si>
  <si>
    <t>修正分数</t>
  </si>
  <si>
    <t>展鑫</t>
  </si>
  <si>
    <t>小学英语教师</t>
  </si>
  <si>
    <t>227901142</t>
  </si>
  <si>
    <t>二组</t>
  </si>
  <si>
    <t>王迎欣</t>
  </si>
  <si>
    <t>227901028</t>
  </si>
  <si>
    <t>毛叶</t>
  </si>
  <si>
    <t>227901148</t>
  </si>
  <si>
    <t>李晓晴</t>
  </si>
  <si>
    <t>227901149</t>
  </si>
  <si>
    <t>赵姝琪</t>
  </si>
  <si>
    <t>227901140</t>
  </si>
  <si>
    <t>夏梦雪</t>
  </si>
  <si>
    <t>227901145</t>
  </si>
  <si>
    <t>袁延泽</t>
  </si>
  <si>
    <t>227901136</t>
  </si>
  <si>
    <t>莫舒婷</t>
  </si>
  <si>
    <t>227901146</t>
  </si>
  <si>
    <t>高伟</t>
  </si>
  <si>
    <t>227901137</t>
  </si>
  <si>
    <t>张英杰</t>
  </si>
  <si>
    <t>227901132</t>
  </si>
  <si>
    <t>程宇双</t>
  </si>
  <si>
    <t>227901129</t>
  </si>
  <si>
    <t>贾琳</t>
  </si>
  <si>
    <t>227901135</t>
  </si>
  <si>
    <t>三组</t>
  </si>
  <si>
    <t>孟一飞</t>
  </si>
  <si>
    <t>227901067</t>
  </si>
  <si>
    <t>张蜜</t>
  </si>
  <si>
    <t>227901134</t>
  </si>
  <si>
    <t>徐晓艳</t>
  </si>
  <si>
    <t>227901045</t>
  </si>
  <si>
    <t>孟鑫</t>
  </si>
  <si>
    <t>227901150</t>
  </si>
  <si>
    <t>孟晓宇</t>
  </si>
  <si>
    <t>227901078</t>
  </si>
  <si>
    <t>韩金凤</t>
  </si>
  <si>
    <t>227901131</t>
  </si>
  <si>
    <t>王晨晨</t>
  </si>
  <si>
    <t>227901122</t>
  </si>
  <si>
    <t>李续</t>
  </si>
  <si>
    <t>227901034</t>
  </si>
  <si>
    <t>刘朝阳</t>
  </si>
  <si>
    <t>227901026</t>
  </si>
  <si>
    <t>张静月</t>
  </si>
  <si>
    <t>227901056</t>
  </si>
  <si>
    <t>赵黛玉</t>
  </si>
  <si>
    <t>227901141</t>
  </si>
  <si>
    <t>缺考</t>
  </si>
  <si>
    <t>鹿霞</t>
  </si>
  <si>
    <t>小学语文教师</t>
  </si>
  <si>
    <t>227901182</t>
  </si>
  <si>
    <t>四组</t>
  </si>
  <si>
    <t>宋俊宇</t>
  </si>
  <si>
    <t>227901185</t>
  </si>
  <si>
    <t>张丹丹</t>
  </si>
  <si>
    <t>227901206</t>
  </si>
  <si>
    <t>贾泽旭</t>
  </si>
  <si>
    <t>227901054</t>
  </si>
  <si>
    <t>马云瑞</t>
  </si>
  <si>
    <t>227901166</t>
  </si>
  <si>
    <t>付磊</t>
  </si>
  <si>
    <t>227901036</t>
  </si>
  <si>
    <t>郭星露</t>
  </si>
  <si>
    <t>227901186</t>
  </si>
  <si>
    <t>董梦佳</t>
  </si>
  <si>
    <t>227901038</t>
  </si>
  <si>
    <t>靖永佳</t>
  </si>
  <si>
    <t>227901204</t>
  </si>
  <si>
    <t>于洪菲</t>
  </si>
  <si>
    <t>227901205</t>
  </si>
  <si>
    <t>张萌</t>
  </si>
  <si>
    <t>227901047</t>
  </si>
  <si>
    <t>五组</t>
  </si>
  <si>
    <t>杨松松</t>
  </si>
  <si>
    <t>227901156</t>
  </si>
  <si>
    <t>马蔷</t>
  </si>
  <si>
    <t>227901052</t>
  </si>
  <si>
    <t>何文荣</t>
  </si>
  <si>
    <t>227901170</t>
  </si>
  <si>
    <t>张敏</t>
  </si>
  <si>
    <t>227901176</t>
  </si>
  <si>
    <t>张天华</t>
  </si>
  <si>
    <t>227901191</t>
  </si>
  <si>
    <t>孙晓彤</t>
  </si>
  <si>
    <t>227901162</t>
  </si>
  <si>
    <t>黄传琦</t>
  </si>
  <si>
    <t>227901164</t>
  </si>
  <si>
    <t>韩珊珊</t>
  </si>
  <si>
    <t>227901188</t>
  </si>
  <si>
    <t>孙旭莉</t>
  </si>
  <si>
    <t>227901193</t>
  </si>
  <si>
    <t>郑会会</t>
  </si>
  <si>
    <t>227901037</t>
  </si>
  <si>
    <t>杨月萍</t>
  </si>
  <si>
    <t>小学数学教师</t>
  </si>
  <si>
    <t>227901062</t>
  </si>
  <si>
    <t>六组</t>
  </si>
  <si>
    <t>宋宁馨</t>
  </si>
  <si>
    <t>227901110</t>
  </si>
  <si>
    <t>盖肖</t>
  </si>
  <si>
    <t>227901088</t>
  </si>
  <si>
    <t>王瑞玉</t>
  </si>
  <si>
    <t>227901097</t>
  </si>
  <si>
    <t>张晓雨</t>
  </si>
  <si>
    <t>227901081</t>
  </si>
  <si>
    <t>边增芹</t>
  </si>
  <si>
    <t>227901066</t>
  </si>
  <si>
    <t>王欣欣</t>
  </si>
  <si>
    <t>227901074</t>
  </si>
  <si>
    <t>高启迪</t>
  </si>
  <si>
    <t>227901126</t>
  </si>
  <si>
    <t>高爱梅</t>
  </si>
  <si>
    <t>227901115</t>
  </si>
  <si>
    <t>耿雯雯</t>
  </si>
  <si>
    <t>227901108</t>
  </si>
  <si>
    <t>刘向阳</t>
  </si>
  <si>
    <t>227901113</t>
  </si>
  <si>
    <t>王盼</t>
  </si>
  <si>
    <t>227901072</t>
  </si>
  <si>
    <t>刘影</t>
  </si>
  <si>
    <t>227901117</t>
  </si>
  <si>
    <t>马亚茹</t>
  </si>
  <si>
    <t>227901095</t>
  </si>
  <si>
    <t>七组</t>
  </si>
  <si>
    <t>苏梦莹</t>
  </si>
  <si>
    <t>227901063</t>
  </si>
  <si>
    <t>王明瑶</t>
  </si>
  <si>
    <t>227901065</t>
  </si>
  <si>
    <t>张旭</t>
  </si>
  <si>
    <t>227901094</t>
  </si>
  <si>
    <t>周雪</t>
  </si>
  <si>
    <t>227901103</t>
  </si>
  <si>
    <t>刘杰</t>
  </si>
  <si>
    <t>227901055</t>
  </si>
  <si>
    <t>朱琳琳</t>
  </si>
  <si>
    <t>227901112</t>
  </si>
  <si>
    <t>张欣阳</t>
  </si>
  <si>
    <t>227901101</t>
  </si>
  <si>
    <t>刘颖</t>
  </si>
  <si>
    <t>227901069</t>
  </si>
  <si>
    <t>焦贝</t>
  </si>
  <si>
    <t>227901107</t>
  </si>
  <si>
    <t>王格格</t>
  </si>
  <si>
    <t>227901119</t>
  </si>
  <si>
    <t>刘文静</t>
  </si>
  <si>
    <t>227901116</t>
  </si>
  <si>
    <t>高天宇</t>
  </si>
  <si>
    <t>227901121</t>
  </si>
  <si>
    <t>崔咏梅</t>
  </si>
  <si>
    <t>227901077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</si>
</sst>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14.00390625" style="1" customWidth="1"/>
    <col min="2" max="2" width="22.75390625" style="1" customWidth="1"/>
    <col min="3" max="3" width="14.25390625" style="1" customWidth="1"/>
    <col min="4" max="4" width="10.875" style="1" customWidth="1"/>
    <col min="5" max="5" width="13.375" style="1" customWidth="1"/>
    <col min="6" max="6" width="9.00390625" style="1" customWidth="1"/>
    <col min="7" max="7" width="12.625" style="1" bestFit="1" customWidth="1"/>
    <col min="8" max="8" width="12.625" style="2" bestFit="1" customWidth="1"/>
    <col min="9" max="16384" width="9.00390625" style="1" customWidth="1"/>
  </cols>
  <sheetData>
    <row r="1" spans="1:8" ht="51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21" customHeight="1">
      <c r="A2" s="14" t="s">
        <v>1</v>
      </c>
      <c r="B2" s="14" t="s">
        <v>2</v>
      </c>
      <c r="C2" s="14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21" customHeight="1">
      <c r="A3" s="15" t="s">
        <v>9</v>
      </c>
      <c r="B3" s="16" t="s">
        <v>10</v>
      </c>
      <c r="C3" s="16" t="s">
        <v>11</v>
      </c>
      <c r="D3" s="8" t="s">
        <v>12</v>
      </c>
      <c r="E3" s="8">
        <v>1</v>
      </c>
      <c r="F3" s="9">
        <v>78</v>
      </c>
      <c r="G3" s="10">
        <f>82.32/84</f>
        <v>0.9799999999999999</v>
      </c>
      <c r="H3" s="9">
        <f aca="true" t="shared" si="0" ref="H3:H14">F3*G3</f>
        <v>76.43999999999998</v>
      </c>
    </row>
    <row r="4" spans="1:8" ht="21" customHeight="1">
      <c r="A4" s="17" t="s">
        <v>13</v>
      </c>
      <c r="B4" s="18" t="s">
        <v>10</v>
      </c>
      <c r="C4" s="18" t="s">
        <v>14</v>
      </c>
      <c r="D4" s="8" t="s">
        <v>12</v>
      </c>
      <c r="E4" s="8">
        <v>2</v>
      </c>
      <c r="F4" s="9">
        <v>85.4</v>
      </c>
      <c r="G4" s="10">
        <f>82.32/84</f>
        <v>0.9799999999999999</v>
      </c>
      <c r="H4" s="9">
        <f t="shared" si="0"/>
        <v>83.692</v>
      </c>
    </row>
    <row r="5" spans="1:8" ht="21" customHeight="1">
      <c r="A5" s="15" t="s">
        <v>15</v>
      </c>
      <c r="B5" s="16" t="s">
        <v>10</v>
      </c>
      <c r="C5" s="16" t="s">
        <v>16</v>
      </c>
      <c r="D5" s="8" t="s">
        <v>12</v>
      </c>
      <c r="E5" s="8">
        <v>3</v>
      </c>
      <c r="F5" s="9">
        <v>89.4</v>
      </c>
      <c r="G5" s="10">
        <f aca="true" t="shared" si="1" ref="G5:G14">82.32/84</f>
        <v>0.9799999999999999</v>
      </c>
      <c r="H5" s="9">
        <f t="shared" si="0"/>
        <v>87.612</v>
      </c>
    </row>
    <row r="6" spans="1:8" ht="21" customHeight="1">
      <c r="A6" s="15" t="s">
        <v>17</v>
      </c>
      <c r="B6" s="16" t="s">
        <v>10</v>
      </c>
      <c r="C6" s="16" t="s">
        <v>18</v>
      </c>
      <c r="D6" s="8" t="s">
        <v>12</v>
      </c>
      <c r="E6" s="8">
        <v>4</v>
      </c>
      <c r="F6" s="9">
        <v>80</v>
      </c>
      <c r="G6" s="10">
        <f t="shared" si="1"/>
        <v>0.9799999999999999</v>
      </c>
      <c r="H6" s="9">
        <f t="shared" si="0"/>
        <v>78.39999999999999</v>
      </c>
    </row>
    <row r="7" spans="1:8" ht="21" customHeight="1">
      <c r="A7" s="15" t="s">
        <v>19</v>
      </c>
      <c r="B7" s="16" t="s">
        <v>10</v>
      </c>
      <c r="C7" s="16" t="s">
        <v>20</v>
      </c>
      <c r="D7" s="8" t="s">
        <v>12</v>
      </c>
      <c r="E7" s="8">
        <v>5</v>
      </c>
      <c r="F7" s="9">
        <v>80.4</v>
      </c>
      <c r="G7" s="10">
        <f t="shared" si="1"/>
        <v>0.9799999999999999</v>
      </c>
      <c r="H7" s="9">
        <f t="shared" si="0"/>
        <v>78.792</v>
      </c>
    </row>
    <row r="8" spans="1:8" ht="21" customHeight="1">
      <c r="A8" s="15" t="s">
        <v>21</v>
      </c>
      <c r="B8" s="16" t="s">
        <v>10</v>
      </c>
      <c r="C8" s="16" t="s">
        <v>22</v>
      </c>
      <c r="D8" s="8" t="s">
        <v>12</v>
      </c>
      <c r="E8" s="8">
        <v>6</v>
      </c>
      <c r="F8" s="9">
        <v>82</v>
      </c>
      <c r="G8" s="10">
        <f t="shared" si="1"/>
        <v>0.9799999999999999</v>
      </c>
      <c r="H8" s="9">
        <f t="shared" si="0"/>
        <v>80.35999999999999</v>
      </c>
    </row>
    <row r="9" spans="1:8" ht="21" customHeight="1">
      <c r="A9" s="15" t="s">
        <v>23</v>
      </c>
      <c r="B9" s="16" t="s">
        <v>10</v>
      </c>
      <c r="C9" s="16" t="s">
        <v>24</v>
      </c>
      <c r="D9" s="8" t="s">
        <v>12</v>
      </c>
      <c r="E9" s="8">
        <v>7</v>
      </c>
      <c r="F9" s="9">
        <v>90.2</v>
      </c>
      <c r="G9" s="10">
        <f t="shared" si="1"/>
        <v>0.9799999999999999</v>
      </c>
      <c r="H9" s="9">
        <f t="shared" si="0"/>
        <v>88.39599999999999</v>
      </c>
    </row>
    <row r="10" spans="1:8" ht="21" customHeight="1">
      <c r="A10" s="15" t="s">
        <v>25</v>
      </c>
      <c r="B10" s="16" t="s">
        <v>10</v>
      </c>
      <c r="C10" s="16" t="s">
        <v>26</v>
      </c>
      <c r="D10" s="8" t="s">
        <v>12</v>
      </c>
      <c r="E10" s="8">
        <v>8</v>
      </c>
      <c r="F10" s="9">
        <v>80</v>
      </c>
      <c r="G10" s="10">
        <f t="shared" si="1"/>
        <v>0.9799999999999999</v>
      </c>
      <c r="H10" s="9">
        <f t="shared" si="0"/>
        <v>78.39999999999999</v>
      </c>
    </row>
    <row r="11" spans="1:8" ht="21" customHeight="1">
      <c r="A11" s="15" t="s">
        <v>27</v>
      </c>
      <c r="B11" s="16" t="s">
        <v>10</v>
      </c>
      <c r="C11" s="16" t="s">
        <v>28</v>
      </c>
      <c r="D11" s="8" t="s">
        <v>12</v>
      </c>
      <c r="E11" s="8">
        <v>9</v>
      </c>
      <c r="F11" s="9">
        <v>83.6</v>
      </c>
      <c r="G11" s="10">
        <f t="shared" si="1"/>
        <v>0.9799999999999999</v>
      </c>
      <c r="H11" s="9">
        <f t="shared" si="0"/>
        <v>81.92799999999998</v>
      </c>
    </row>
    <row r="12" spans="1:8" ht="21" customHeight="1">
      <c r="A12" s="15" t="s">
        <v>29</v>
      </c>
      <c r="B12" s="16" t="s">
        <v>10</v>
      </c>
      <c r="C12" s="16" t="s">
        <v>30</v>
      </c>
      <c r="D12" s="8" t="s">
        <v>12</v>
      </c>
      <c r="E12" s="8">
        <v>10</v>
      </c>
      <c r="F12" s="9">
        <v>86.6</v>
      </c>
      <c r="G12" s="10">
        <f t="shared" si="1"/>
        <v>0.9799999999999999</v>
      </c>
      <c r="H12" s="9">
        <f t="shared" si="0"/>
        <v>84.86799999999998</v>
      </c>
    </row>
    <row r="13" spans="1:8" ht="21" customHeight="1">
      <c r="A13" s="15" t="s">
        <v>31</v>
      </c>
      <c r="B13" s="16" t="s">
        <v>10</v>
      </c>
      <c r="C13" s="16" t="s">
        <v>32</v>
      </c>
      <c r="D13" s="8" t="s">
        <v>12</v>
      </c>
      <c r="E13" s="8">
        <v>11</v>
      </c>
      <c r="F13" s="9">
        <v>88.4</v>
      </c>
      <c r="G13" s="10">
        <f t="shared" si="1"/>
        <v>0.9799999999999999</v>
      </c>
      <c r="H13" s="9">
        <f t="shared" si="0"/>
        <v>86.63199999999999</v>
      </c>
    </row>
    <row r="14" spans="1:8" ht="21" customHeight="1">
      <c r="A14" s="15" t="s">
        <v>33</v>
      </c>
      <c r="B14" s="16" t="s">
        <v>10</v>
      </c>
      <c r="C14" s="16" t="s">
        <v>34</v>
      </c>
      <c r="D14" s="8" t="s">
        <v>35</v>
      </c>
      <c r="E14" s="8">
        <v>12</v>
      </c>
      <c r="F14" s="9">
        <v>68.4</v>
      </c>
      <c r="G14" s="10">
        <f>82.32/80.64</f>
        <v>1.0208333333333333</v>
      </c>
      <c r="H14" s="9">
        <f t="shared" si="0"/>
        <v>69.825</v>
      </c>
    </row>
    <row r="15" spans="1:8" ht="21" customHeight="1">
      <c r="A15" s="15" t="s">
        <v>36</v>
      </c>
      <c r="B15" s="16" t="s">
        <v>10</v>
      </c>
      <c r="C15" s="16" t="s">
        <v>37</v>
      </c>
      <c r="D15" s="8" t="s">
        <v>35</v>
      </c>
      <c r="E15" s="8">
        <v>13</v>
      </c>
      <c r="F15" s="9">
        <v>68.8</v>
      </c>
      <c r="G15" s="10">
        <f>82.32/80.64</f>
        <v>1.0208333333333333</v>
      </c>
      <c r="H15" s="9">
        <f aca="true" t="shared" si="2" ref="H15:H25">F15*G15</f>
        <v>70.23333333333332</v>
      </c>
    </row>
    <row r="16" spans="1:8" ht="21" customHeight="1">
      <c r="A16" s="15" t="s">
        <v>38</v>
      </c>
      <c r="B16" s="16" t="s">
        <v>10</v>
      </c>
      <c r="C16" s="16" t="s">
        <v>39</v>
      </c>
      <c r="D16" s="8" t="s">
        <v>35</v>
      </c>
      <c r="E16" s="8">
        <v>14</v>
      </c>
      <c r="F16" s="9">
        <v>87.34</v>
      </c>
      <c r="G16" s="10">
        <f aca="true" t="shared" si="3" ref="G16:G25">82.32/80.64</f>
        <v>1.0208333333333333</v>
      </c>
      <c r="H16" s="9">
        <f t="shared" si="2"/>
        <v>89.15958333333333</v>
      </c>
    </row>
    <row r="17" spans="1:8" ht="21" customHeight="1">
      <c r="A17" s="17" t="s">
        <v>40</v>
      </c>
      <c r="B17" s="18" t="s">
        <v>10</v>
      </c>
      <c r="C17" s="18" t="s">
        <v>41</v>
      </c>
      <c r="D17" s="8" t="s">
        <v>35</v>
      </c>
      <c r="E17" s="8">
        <v>15</v>
      </c>
      <c r="F17" s="9">
        <v>83.2</v>
      </c>
      <c r="G17" s="10">
        <f t="shared" si="3"/>
        <v>1.0208333333333333</v>
      </c>
      <c r="H17" s="9">
        <f t="shared" si="2"/>
        <v>84.93333333333334</v>
      </c>
    </row>
    <row r="18" spans="1:8" ht="21" customHeight="1">
      <c r="A18" s="15" t="s">
        <v>42</v>
      </c>
      <c r="B18" s="16" t="s">
        <v>10</v>
      </c>
      <c r="C18" s="16" t="s">
        <v>43</v>
      </c>
      <c r="D18" s="8" t="s">
        <v>35</v>
      </c>
      <c r="E18" s="8">
        <v>16</v>
      </c>
      <c r="F18" s="9">
        <v>83.4</v>
      </c>
      <c r="G18" s="10">
        <f t="shared" si="3"/>
        <v>1.0208333333333333</v>
      </c>
      <c r="H18" s="9">
        <f t="shared" si="2"/>
        <v>85.1375</v>
      </c>
    </row>
    <row r="19" spans="1:8" ht="21" customHeight="1">
      <c r="A19" s="15" t="s">
        <v>44</v>
      </c>
      <c r="B19" s="16" t="s">
        <v>10</v>
      </c>
      <c r="C19" s="16" t="s">
        <v>45</v>
      </c>
      <c r="D19" s="8" t="s">
        <v>35</v>
      </c>
      <c r="E19" s="8">
        <v>17</v>
      </c>
      <c r="F19" s="9">
        <v>87.4</v>
      </c>
      <c r="G19" s="10">
        <f t="shared" si="3"/>
        <v>1.0208333333333333</v>
      </c>
      <c r="H19" s="9">
        <f t="shared" si="2"/>
        <v>89.22083333333333</v>
      </c>
    </row>
    <row r="20" spans="1:8" ht="21" customHeight="1">
      <c r="A20" s="15" t="s">
        <v>46</v>
      </c>
      <c r="B20" s="16" t="s">
        <v>10</v>
      </c>
      <c r="C20" s="16" t="s">
        <v>47</v>
      </c>
      <c r="D20" s="8" t="s">
        <v>35</v>
      </c>
      <c r="E20" s="8">
        <v>18</v>
      </c>
      <c r="F20" s="9">
        <v>84.16</v>
      </c>
      <c r="G20" s="10">
        <f t="shared" si="3"/>
        <v>1.0208333333333333</v>
      </c>
      <c r="H20" s="9">
        <f t="shared" si="2"/>
        <v>85.91333333333333</v>
      </c>
    </row>
    <row r="21" spans="1:8" ht="21" customHeight="1">
      <c r="A21" s="15" t="s">
        <v>48</v>
      </c>
      <c r="B21" s="16" t="s">
        <v>10</v>
      </c>
      <c r="C21" s="16" t="s">
        <v>49</v>
      </c>
      <c r="D21" s="8" t="s">
        <v>35</v>
      </c>
      <c r="E21" s="8">
        <v>19</v>
      </c>
      <c r="F21" s="9">
        <v>85.32</v>
      </c>
      <c r="G21" s="10">
        <f t="shared" si="3"/>
        <v>1.0208333333333333</v>
      </c>
      <c r="H21" s="9">
        <f t="shared" si="2"/>
        <v>87.09749999999998</v>
      </c>
    </row>
    <row r="22" spans="1:8" ht="21" customHeight="1">
      <c r="A22" s="17" t="s">
        <v>50</v>
      </c>
      <c r="B22" s="18" t="s">
        <v>10</v>
      </c>
      <c r="C22" s="18" t="s">
        <v>51</v>
      </c>
      <c r="D22" s="8" t="s">
        <v>35</v>
      </c>
      <c r="E22" s="8">
        <v>20</v>
      </c>
      <c r="F22" s="9">
        <v>68</v>
      </c>
      <c r="G22" s="10">
        <f t="shared" si="3"/>
        <v>1.0208333333333333</v>
      </c>
      <c r="H22" s="9">
        <f t="shared" si="2"/>
        <v>69.41666666666666</v>
      </c>
    </row>
    <row r="23" spans="1:8" ht="21" customHeight="1">
      <c r="A23" s="17" t="s">
        <v>52</v>
      </c>
      <c r="B23" s="18" t="s">
        <v>10</v>
      </c>
      <c r="C23" s="18" t="s">
        <v>53</v>
      </c>
      <c r="D23" s="8" t="s">
        <v>35</v>
      </c>
      <c r="E23" s="8">
        <v>21</v>
      </c>
      <c r="F23" s="9">
        <v>87.1</v>
      </c>
      <c r="G23" s="10">
        <f t="shared" si="3"/>
        <v>1.0208333333333333</v>
      </c>
      <c r="H23" s="9">
        <f t="shared" si="2"/>
        <v>88.91458333333333</v>
      </c>
    </row>
    <row r="24" spans="1:8" ht="21" customHeight="1">
      <c r="A24" s="15" t="s">
        <v>54</v>
      </c>
      <c r="B24" s="16" t="s">
        <v>10</v>
      </c>
      <c r="C24" s="16" t="s">
        <v>55</v>
      </c>
      <c r="D24" s="8" t="s">
        <v>35</v>
      </c>
      <c r="E24" s="8">
        <v>22</v>
      </c>
      <c r="F24" s="9">
        <v>83.92</v>
      </c>
      <c r="G24" s="10">
        <f t="shared" si="3"/>
        <v>1.0208333333333333</v>
      </c>
      <c r="H24" s="9">
        <f t="shared" si="2"/>
        <v>85.66833333333332</v>
      </c>
    </row>
    <row r="25" spans="1:8" s="1" customFormat="1" ht="21" customHeight="1">
      <c r="A25" s="15" t="s">
        <v>56</v>
      </c>
      <c r="B25" s="16" t="s">
        <v>10</v>
      </c>
      <c r="C25" s="16" t="s">
        <v>57</v>
      </c>
      <c r="D25" s="8"/>
      <c r="E25" s="8" t="s">
        <v>58</v>
      </c>
      <c r="F25" s="13" t="s">
        <v>58</v>
      </c>
      <c r="G25" s="13"/>
      <c r="H25" s="13"/>
    </row>
    <row r="26" spans="1:8" ht="21" customHeight="1">
      <c r="A26" s="15" t="s">
        <v>59</v>
      </c>
      <c r="B26" s="16" t="s">
        <v>60</v>
      </c>
      <c r="C26" s="16" t="s">
        <v>61</v>
      </c>
      <c r="D26" s="8" t="s">
        <v>62</v>
      </c>
      <c r="E26" s="8">
        <v>1</v>
      </c>
      <c r="F26" s="9">
        <v>67</v>
      </c>
      <c r="G26" s="10">
        <f aca="true" t="shared" si="4" ref="G26:G35">78.11/77.24</f>
        <v>1.01126359399275</v>
      </c>
      <c r="H26" s="9">
        <f aca="true" t="shared" si="5" ref="H26:H45">F26*G26</f>
        <v>67.75466079751425</v>
      </c>
    </row>
    <row r="27" spans="1:8" ht="21" customHeight="1">
      <c r="A27" s="15" t="s">
        <v>63</v>
      </c>
      <c r="B27" s="16" t="s">
        <v>60</v>
      </c>
      <c r="C27" s="16" t="s">
        <v>64</v>
      </c>
      <c r="D27" s="8" t="s">
        <v>62</v>
      </c>
      <c r="E27" s="8">
        <v>2</v>
      </c>
      <c r="F27" s="9">
        <v>75.8</v>
      </c>
      <c r="G27" s="10">
        <f t="shared" si="4"/>
        <v>1.01126359399275</v>
      </c>
      <c r="H27" s="9">
        <f t="shared" si="5"/>
        <v>76.65378042465044</v>
      </c>
    </row>
    <row r="28" spans="1:8" ht="21" customHeight="1">
      <c r="A28" s="15" t="s">
        <v>65</v>
      </c>
      <c r="B28" s="16" t="s">
        <v>60</v>
      </c>
      <c r="C28" s="16" t="s">
        <v>66</v>
      </c>
      <c r="D28" s="8" t="s">
        <v>62</v>
      </c>
      <c r="E28" s="8">
        <v>3</v>
      </c>
      <c r="F28" s="9">
        <v>85.8</v>
      </c>
      <c r="G28" s="10">
        <f t="shared" si="4"/>
        <v>1.01126359399275</v>
      </c>
      <c r="H28" s="9">
        <f t="shared" si="5"/>
        <v>86.76641636457794</v>
      </c>
    </row>
    <row r="29" spans="1:8" ht="21" customHeight="1">
      <c r="A29" s="15" t="s">
        <v>67</v>
      </c>
      <c r="B29" s="16" t="s">
        <v>60</v>
      </c>
      <c r="C29" s="16" t="s">
        <v>68</v>
      </c>
      <c r="D29" s="8" t="s">
        <v>62</v>
      </c>
      <c r="E29" s="8">
        <v>4</v>
      </c>
      <c r="F29" s="9">
        <v>61.8</v>
      </c>
      <c r="G29" s="10">
        <f t="shared" si="4"/>
        <v>1.01126359399275</v>
      </c>
      <c r="H29" s="9">
        <f t="shared" si="5"/>
        <v>62.49609010875194</v>
      </c>
    </row>
    <row r="30" spans="1:8" ht="21" customHeight="1">
      <c r="A30" s="15" t="s">
        <v>69</v>
      </c>
      <c r="B30" s="16" t="s">
        <v>60</v>
      </c>
      <c r="C30" s="16" t="s">
        <v>70</v>
      </c>
      <c r="D30" s="8" t="s">
        <v>62</v>
      </c>
      <c r="E30" s="8">
        <v>5</v>
      </c>
      <c r="F30" s="9">
        <v>66.4</v>
      </c>
      <c r="G30" s="10">
        <f t="shared" si="4"/>
        <v>1.01126359399275</v>
      </c>
      <c r="H30" s="9">
        <f t="shared" si="5"/>
        <v>67.1479026411186</v>
      </c>
    </row>
    <row r="31" spans="1:8" ht="21" customHeight="1">
      <c r="A31" s="17" t="s">
        <v>71</v>
      </c>
      <c r="B31" s="18" t="s">
        <v>60</v>
      </c>
      <c r="C31" s="18" t="s">
        <v>72</v>
      </c>
      <c r="D31" s="8" t="s">
        <v>62</v>
      </c>
      <c r="E31" s="8">
        <v>6</v>
      </c>
      <c r="F31" s="9">
        <v>67.4</v>
      </c>
      <c r="G31" s="10">
        <f t="shared" si="4"/>
        <v>1.01126359399275</v>
      </c>
      <c r="H31" s="9">
        <f t="shared" si="5"/>
        <v>68.15916623511134</v>
      </c>
    </row>
    <row r="32" spans="1:8" ht="21" customHeight="1">
      <c r="A32" s="15" t="s">
        <v>73</v>
      </c>
      <c r="B32" s="16" t="s">
        <v>60</v>
      </c>
      <c r="C32" s="16" t="s">
        <v>74</v>
      </c>
      <c r="D32" s="8" t="s">
        <v>62</v>
      </c>
      <c r="E32" s="8">
        <v>7</v>
      </c>
      <c r="F32" s="9">
        <v>89.8</v>
      </c>
      <c r="G32" s="10">
        <f t="shared" si="4"/>
        <v>1.01126359399275</v>
      </c>
      <c r="H32" s="9">
        <f t="shared" si="5"/>
        <v>90.81147074054894</v>
      </c>
    </row>
    <row r="33" spans="1:8" ht="21" customHeight="1">
      <c r="A33" s="17" t="s">
        <v>75</v>
      </c>
      <c r="B33" s="18" t="s">
        <v>60</v>
      </c>
      <c r="C33" s="18" t="s">
        <v>76</v>
      </c>
      <c r="D33" s="8" t="s">
        <v>62</v>
      </c>
      <c r="E33" s="8">
        <v>8</v>
      </c>
      <c r="F33" s="9">
        <v>86.6</v>
      </c>
      <c r="G33" s="10">
        <f t="shared" si="4"/>
        <v>1.01126359399275</v>
      </c>
      <c r="H33" s="9">
        <f t="shared" si="5"/>
        <v>87.57542723977214</v>
      </c>
    </row>
    <row r="34" spans="1:8" ht="21" customHeight="1">
      <c r="A34" s="15" t="s">
        <v>77</v>
      </c>
      <c r="B34" s="16" t="s">
        <v>60</v>
      </c>
      <c r="C34" s="16" t="s">
        <v>78</v>
      </c>
      <c r="D34" s="8" t="s">
        <v>62</v>
      </c>
      <c r="E34" s="8">
        <v>9</v>
      </c>
      <c r="F34" s="9">
        <v>90</v>
      </c>
      <c r="G34" s="10">
        <f t="shared" si="4"/>
        <v>1.01126359399275</v>
      </c>
      <c r="H34" s="9">
        <f t="shared" si="5"/>
        <v>91.01372345934749</v>
      </c>
    </row>
    <row r="35" spans="1:8" ht="21" customHeight="1">
      <c r="A35" s="15" t="s">
        <v>79</v>
      </c>
      <c r="B35" s="16" t="s">
        <v>60</v>
      </c>
      <c r="C35" s="16" t="s">
        <v>80</v>
      </c>
      <c r="D35" s="8" t="s">
        <v>62</v>
      </c>
      <c r="E35" s="8">
        <v>10</v>
      </c>
      <c r="F35" s="9">
        <v>81.8</v>
      </c>
      <c r="G35" s="10">
        <f t="shared" si="4"/>
        <v>1.01126359399275</v>
      </c>
      <c r="H35" s="9">
        <f t="shared" si="5"/>
        <v>82.72136198860694</v>
      </c>
    </row>
    <row r="36" spans="1:8" ht="21" customHeight="1">
      <c r="A36" s="17" t="s">
        <v>81</v>
      </c>
      <c r="B36" s="18" t="s">
        <v>60</v>
      </c>
      <c r="C36" s="18" t="s">
        <v>82</v>
      </c>
      <c r="D36" s="8" t="s">
        <v>83</v>
      </c>
      <c r="E36" s="8">
        <v>11</v>
      </c>
      <c r="F36" s="9">
        <v>81.6</v>
      </c>
      <c r="G36" s="10">
        <f aca="true" t="shared" si="6" ref="G36:G45">78.11/78.98</f>
        <v>0.9889845530514053</v>
      </c>
      <c r="H36" s="9">
        <f t="shared" si="5"/>
        <v>80.70113952899467</v>
      </c>
    </row>
    <row r="37" spans="1:8" ht="21" customHeight="1">
      <c r="A37" s="15" t="s">
        <v>84</v>
      </c>
      <c r="B37" s="16" t="s">
        <v>60</v>
      </c>
      <c r="C37" s="16" t="s">
        <v>85</v>
      </c>
      <c r="D37" s="8" t="s">
        <v>83</v>
      </c>
      <c r="E37" s="8">
        <v>12</v>
      </c>
      <c r="F37" s="9">
        <v>89.8</v>
      </c>
      <c r="G37" s="10">
        <f t="shared" si="6"/>
        <v>0.9889845530514053</v>
      </c>
      <c r="H37" s="9">
        <f t="shared" si="5"/>
        <v>88.8108128640162</v>
      </c>
    </row>
    <row r="38" spans="1:8" ht="21" customHeight="1">
      <c r="A38" s="15" t="s">
        <v>86</v>
      </c>
      <c r="B38" s="16" t="s">
        <v>60</v>
      </c>
      <c r="C38" s="16" t="s">
        <v>87</v>
      </c>
      <c r="D38" s="8" t="s">
        <v>83</v>
      </c>
      <c r="E38" s="8">
        <v>13</v>
      </c>
      <c r="F38" s="9">
        <v>69</v>
      </c>
      <c r="G38" s="10">
        <f t="shared" si="6"/>
        <v>0.9889845530514053</v>
      </c>
      <c r="H38" s="9">
        <f t="shared" si="5"/>
        <v>68.23993416054697</v>
      </c>
    </row>
    <row r="39" spans="1:8" ht="21" customHeight="1">
      <c r="A39" s="15" t="s">
        <v>88</v>
      </c>
      <c r="B39" s="16" t="s">
        <v>60</v>
      </c>
      <c r="C39" s="16" t="s">
        <v>89</v>
      </c>
      <c r="D39" s="8" t="s">
        <v>83</v>
      </c>
      <c r="E39" s="8">
        <v>14</v>
      </c>
      <c r="F39" s="9">
        <v>81.4</v>
      </c>
      <c r="G39" s="10">
        <f t="shared" si="6"/>
        <v>0.9889845530514053</v>
      </c>
      <c r="H39" s="9">
        <f t="shared" si="5"/>
        <v>80.5033426183844</v>
      </c>
    </row>
    <row r="40" spans="1:8" ht="21" customHeight="1">
      <c r="A40" s="15" t="s">
        <v>90</v>
      </c>
      <c r="B40" s="16" t="s">
        <v>60</v>
      </c>
      <c r="C40" s="16" t="s">
        <v>91</v>
      </c>
      <c r="D40" s="8" t="s">
        <v>83</v>
      </c>
      <c r="E40" s="8">
        <v>15</v>
      </c>
      <c r="F40" s="9">
        <v>87</v>
      </c>
      <c r="G40" s="10">
        <f t="shared" si="6"/>
        <v>0.9889845530514053</v>
      </c>
      <c r="H40" s="9">
        <f t="shared" si="5"/>
        <v>86.04165611547226</v>
      </c>
    </row>
    <row r="41" spans="1:8" ht="21" customHeight="1">
      <c r="A41" s="15" t="s">
        <v>92</v>
      </c>
      <c r="B41" s="16" t="s">
        <v>60</v>
      </c>
      <c r="C41" s="16" t="s">
        <v>93</v>
      </c>
      <c r="D41" s="8" t="s">
        <v>83</v>
      </c>
      <c r="E41" s="8">
        <v>16</v>
      </c>
      <c r="F41" s="9">
        <v>79</v>
      </c>
      <c r="G41" s="10">
        <f t="shared" si="6"/>
        <v>0.9889845530514053</v>
      </c>
      <c r="H41" s="9">
        <f t="shared" si="5"/>
        <v>78.12977969106102</v>
      </c>
    </row>
    <row r="42" spans="1:8" ht="21" customHeight="1">
      <c r="A42" s="15" t="s">
        <v>94</v>
      </c>
      <c r="B42" s="16" t="s">
        <v>60</v>
      </c>
      <c r="C42" s="16" t="s">
        <v>95</v>
      </c>
      <c r="D42" s="8" t="s">
        <v>83</v>
      </c>
      <c r="E42" s="8">
        <v>17</v>
      </c>
      <c r="F42" s="9">
        <v>67.6</v>
      </c>
      <c r="G42" s="10">
        <f t="shared" si="6"/>
        <v>0.9889845530514053</v>
      </c>
      <c r="H42" s="9">
        <f t="shared" si="5"/>
        <v>66.855355786275</v>
      </c>
    </row>
    <row r="43" spans="1:8" ht="21" customHeight="1">
      <c r="A43" s="15" t="s">
        <v>96</v>
      </c>
      <c r="B43" s="16" t="s">
        <v>60</v>
      </c>
      <c r="C43" s="16" t="s">
        <v>97</v>
      </c>
      <c r="D43" s="8" t="s">
        <v>83</v>
      </c>
      <c r="E43" s="8">
        <v>18</v>
      </c>
      <c r="F43" s="9">
        <v>84.6</v>
      </c>
      <c r="G43" s="10">
        <f t="shared" si="6"/>
        <v>0.9889845530514053</v>
      </c>
      <c r="H43" s="9">
        <f t="shared" si="5"/>
        <v>83.66809318814889</v>
      </c>
    </row>
    <row r="44" spans="1:8" ht="21" customHeight="1">
      <c r="A44" s="15" t="s">
        <v>98</v>
      </c>
      <c r="B44" s="16" t="s">
        <v>60</v>
      </c>
      <c r="C44" s="16" t="s">
        <v>99</v>
      </c>
      <c r="D44" s="8" t="s">
        <v>83</v>
      </c>
      <c r="E44" s="8">
        <v>19</v>
      </c>
      <c r="F44" s="9">
        <v>64</v>
      </c>
      <c r="G44" s="10">
        <f t="shared" si="6"/>
        <v>0.9889845530514053</v>
      </c>
      <c r="H44" s="9">
        <f t="shared" si="5"/>
        <v>63.29501139528994</v>
      </c>
    </row>
    <row r="45" spans="1:8" ht="21" customHeight="1">
      <c r="A45" s="15" t="s">
        <v>100</v>
      </c>
      <c r="B45" s="16" t="s">
        <v>60</v>
      </c>
      <c r="C45" s="16" t="s">
        <v>101</v>
      </c>
      <c r="D45" s="8" t="s">
        <v>83</v>
      </c>
      <c r="E45" s="8">
        <v>20</v>
      </c>
      <c r="F45" s="9">
        <v>85.8</v>
      </c>
      <c r="G45" s="10">
        <f t="shared" si="6"/>
        <v>0.9889845530514053</v>
      </c>
      <c r="H45" s="9">
        <f t="shared" si="5"/>
        <v>84.85487465181058</v>
      </c>
    </row>
    <row r="46" spans="1:8" s="1" customFormat="1" ht="21" customHeight="1">
      <c r="A46" s="17" t="s">
        <v>102</v>
      </c>
      <c r="B46" s="18" t="s">
        <v>60</v>
      </c>
      <c r="C46" s="18" t="s">
        <v>103</v>
      </c>
      <c r="D46" s="8"/>
      <c r="E46" s="8" t="s">
        <v>58</v>
      </c>
      <c r="F46" s="13" t="s">
        <v>58</v>
      </c>
      <c r="G46" s="13"/>
      <c r="H46" s="9"/>
    </row>
    <row r="47" spans="1:8" s="1" customFormat="1" ht="21" customHeight="1">
      <c r="A47" s="15" t="s">
        <v>104</v>
      </c>
      <c r="B47" s="16" t="s">
        <v>105</v>
      </c>
      <c r="C47" s="16" t="s">
        <v>106</v>
      </c>
      <c r="D47" s="8" t="s">
        <v>107</v>
      </c>
      <c r="E47" s="8">
        <v>1</v>
      </c>
      <c r="F47" s="9">
        <v>64</v>
      </c>
      <c r="G47" s="10">
        <v>1.0069090552724425</v>
      </c>
      <c r="H47" s="9">
        <v>64.44217953743632</v>
      </c>
    </row>
    <row r="48" spans="1:8" s="1" customFormat="1" ht="21" customHeight="1">
      <c r="A48" s="15" t="s">
        <v>108</v>
      </c>
      <c r="B48" s="16" t="s">
        <v>105</v>
      </c>
      <c r="C48" s="16" t="s">
        <v>109</v>
      </c>
      <c r="D48" s="8" t="s">
        <v>107</v>
      </c>
      <c r="E48" s="8">
        <v>2</v>
      </c>
      <c r="F48" s="9">
        <v>81</v>
      </c>
      <c r="G48" s="10">
        <v>1.0069090552724425</v>
      </c>
      <c r="H48" s="9">
        <v>81.55963347706783</v>
      </c>
    </row>
    <row r="49" spans="1:8" s="1" customFormat="1" ht="21" customHeight="1">
      <c r="A49" s="15" t="s">
        <v>110</v>
      </c>
      <c r="B49" s="16" t="s">
        <v>105</v>
      </c>
      <c r="C49" s="16" t="s">
        <v>111</v>
      </c>
      <c r="D49" s="8" t="s">
        <v>107</v>
      </c>
      <c r="E49" s="8">
        <v>3</v>
      </c>
      <c r="F49" s="9">
        <v>77.2</v>
      </c>
      <c r="G49" s="10">
        <v>1.0069090552724425</v>
      </c>
      <c r="H49" s="9">
        <v>77.73337906703256</v>
      </c>
    </row>
    <row r="50" spans="1:8" s="1" customFormat="1" ht="21" customHeight="1">
      <c r="A50" s="15" t="s">
        <v>112</v>
      </c>
      <c r="B50" s="16" t="s">
        <v>105</v>
      </c>
      <c r="C50" s="16" t="s">
        <v>113</v>
      </c>
      <c r="D50" s="8" t="s">
        <v>107</v>
      </c>
      <c r="E50" s="8">
        <v>4</v>
      </c>
      <c r="F50" s="9">
        <v>81.2</v>
      </c>
      <c r="G50" s="10">
        <v>1.0069090552724425</v>
      </c>
      <c r="H50" s="9">
        <v>81.76101528812234</v>
      </c>
    </row>
    <row r="51" spans="1:8" s="1" customFormat="1" ht="21" customHeight="1">
      <c r="A51" s="15" t="s">
        <v>114</v>
      </c>
      <c r="B51" s="16" t="s">
        <v>105</v>
      </c>
      <c r="C51" s="16" t="s">
        <v>115</v>
      </c>
      <c r="D51" s="8" t="s">
        <v>107</v>
      </c>
      <c r="E51" s="8">
        <v>5</v>
      </c>
      <c r="F51" s="9">
        <v>83.8</v>
      </c>
      <c r="G51" s="10">
        <v>1.0069090552724425</v>
      </c>
      <c r="H51" s="9">
        <v>84.37897883183068</v>
      </c>
    </row>
    <row r="52" spans="1:8" s="1" customFormat="1" ht="21" customHeight="1">
      <c r="A52" s="15" t="s">
        <v>116</v>
      </c>
      <c r="B52" s="16" t="s">
        <v>105</v>
      </c>
      <c r="C52" s="16" t="s">
        <v>117</v>
      </c>
      <c r="D52" s="8" t="s">
        <v>107</v>
      </c>
      <c r="E52" s="8">
        <v>6</v>
      </c>
      <c r="F52" s="9">
        <v>71.1</v>
      </c>
      <c r="G52" s="10">
        <v>1.0069090552724425</v>
      </c>
      <c r="H52" s="9">
        <v>71.59123382987065</v>
      </c>
    </row>
    <row r="53" spans="1:8" s="1" customFormat="1" ht="21" customHeight="1">
      <c r="A53" s="15" t="s">
        <v>118</v>
      </c>
      <c r="B53" s="16" t="s">
        <v>105</v>
      </c>
      <c r="C53" s="16" t="s">
        <v>119</v>
      </c>
      <c r="D53" s="8" t="s">
        <v>107</v>
      </c>
      <c r="E53" s="8">
        <v>7</v>
      </c>
      <c r="F53" s="9">
        <v>90</v>
      </c>
      <c r="G53" s="10">
        <v>1.0069090552724425</v>
      </c>
      <c r="H53" s="9">
        <v>90.62181497451982</v>
      </c>
    </row>
    <row r="54" spans="1:8" s="1" customFormat="1" ht="21" customHeight="1">
      <c r="A54" s="15" t="s">
        <v>120</v>
      </c>
      <c r="B54" s="16" t="s">
        <v>105</v>
      </c>
      <c r="C54" s="16" t="s">
        <v>121</v>
      </c>
      <c r="D54" s="8" t="s">
        <v>107</v>
      </c>
      <c r="E54" s="8">
        <v>8</v>
      </c>
      <c r="F54" s="9">
        <v>77.1</v>
      </c>
      <c r="G54" s="10">
        <v>1.0069090552724425</v>
      </c>
      <c r="H54" s="9">
        <v>77.63268816150531</v>
      </c>
    </row>
    <row r="55" spans="1:8" s="1" customFormat="1" ht="21" customHeight="1">
      <c r="A55" s="15" t="s">
        <v>122</v>
      </c>
      <c r="B55" s="16" t="s">
        <v>105</v>
      </c>
      <c r="C55" s="16" t="s">
        <v>123</v>
      </c>
      <c r="D55" s="8" t="s">
        <v>107</v>
      </c>
      <c r="E55" s="8">
        <v>9</v>
      </c>
      <c r="F55" s="9">
        <v>66.6</v>
      </c>
      <c r="G55" s="10">
        <v>1.0069090552724425</v>
      </c>
      <c r="H55" s="9">
        <v>67.06014308114466</v>
      </c>
    </row>
    <row r="56" spans="1:8" s="1" customFormat="1" ht="21" customHeight="1">
      <c r="A56" s="15" t="s">
        <v>124</v>
      </c>
      <c r="B56" s="16" t="s">
        <v>105</v>
      </c>
      <c r="C56" s="16" t="s">
        <v>125</v>
      </c>
      <c r="D56" s="8" t="s">
        <v>107</v>
      </c>
      <c r="E56" s="8">
        <v>10</v>
      </c>
      <c r="F56" s="9">
        <v>84.4</v>
      </c>
      <c r="G56" s="10">
        <v>1.0069090552724425</v>
      </c>
      <c r="H56" s="9">
        <v>84.98312426499415</v>
      </c>
    </row>
    <row r="57" spans="1:8" s="1" customFormat="1" ht="21" customHeight="1">
      <c r="A57" s="15" t="s">
        <v>126</v>
      </c>
      <c r="B57" s="16" t="s">
        <v>105</v>
      </c>
      <c r="C57" s="16" t="s">
        <v>127</v>
      </c>
      <c r="D57" s="8" t="s">
        <v>107</v>
      </c>
      <c r="E57" s="8">
        <v>11</v>
      </c>
      <c r="F57" s="9">
        <v>88.4</v>
      </c>
      <c r="G57" s="10">
        <v>1.0069090552724425</v>
      </c>
      <c r="H57" s="9">
        <v>89.01076048608392</v>
      </c>
    </row>
    <row r="58" spans="1:8" s="1" customFormat="1" ht="21" customHeight="1">
      <c r="A58" s="15" t="s">
        <v>128</v>
      </c>
      <c r="B58" s="16" t="s">
        <v>105</v>
      </c>
      <c r="C58" s="16" t="s">
        <v>129</v>
      </c>
      <c r="D58" s="8" t="s">
        <v>107</v>
      </c>
      <c r="E58" s="8">
        <v>12</v>
      </c>
      <c r="F58" s="9">
        <v>73.8</v>
      </c>
      <c r="G58" s="10">
        <v>1.0069090552724425</v>
      </c>
      <c r="H58" s="9">
        <v>74.30988827910625</v>
      </c>
    </row>
    <row r="59" spans="1:8" s="1" customFormat="1" ht="21" customHeight="1">
      <c r="A59" s="15" t="s">
        <v>130</v>
      </c>
      <c r="B59" s="16" t="s">
        <v>105</v>
      </c>
      <c r="C59" s="16" t="s">
        <v>131</v>
      </c>
      <c r="D59" s="8" t="s">
        <v>107</v>
      </c>
      <c r="E59" s="8">
        <v>13</v>
      </c>
      <c r="F59" s="9">
        <v>81.8</v>
      </c>
      <c r="G59" s="10">
        <v>1.0069090552724425</v>
      </c>
      <c r="H59" s="9">
        <v>82.36516072128579</v>
      </c>
    </row>
    <row r="60" spans="1:8" s="1" customFormat="1" ht="21" customHeight="1">
      <c r="A60" s="15" t="s">
        <v>132</v>
      </c>
      <c r="B60" s="16" t="s">
        <v>105</v>
      </c>
      <c r="C60" s="16" t="s">
        <v>133</v>
      </c>
      <c r="D60" s="8" t="s">
        <v>134</v>
      </c>
      <c r="E60" s="8">
        <v>14</v>
      </c>
      <c r="F60" s="9">
        <v>84</v>
      </c>
      <c r="G60" s="10">
        <v>0.9931851135814403</v>
      </c>
      <c r="H60" s="9">
        <v>83.42754954084099</v>
      </c>
    </row>
    <row r="61" spans="1:8" s="1" customFormat="1" ht="21" customHeight="1">
      <c r="A61" s="15" t="s">
        <v>135</v>
      </c>
      <c r="B61" s="16" t="s">
        <v>105</v>
      </c>
      <c r="C61" s="16" t="s">
        <v>136</v>
      </c>
      <c r="D61" s="8" t="s">
        <v>134</v>
      </c>
      <c r="E61" s="8">
        <v>15</v>
      </c>
      <c r="F61" s="9">
        <v>82</v>
      </c>
      <c r="G61" s="10">
        <v>0.9931851135814403</v>
      </c>
      <c r="H61" s="9">
        <v>81.4411793136781</v>
      </c>
    </row>
    <row r="62" spans="1:8" s="1" customFormat="1" ht="21" customHeight="1">
      <c r="A62" s="15" t="s">
        <v>137</v>
      </c>
      <c r="B62" s="16" t="s">
        <v>105</v>
      </c>
      <c r="C62" s="16" t="s">
        <v>138</v>
      </c>
      <c r="D62" s="8" t="s">
        <v>134</v>
      </c>
      <c r="E62" s="8">
        <v>16</v>
      </c>
      <c r="F62" s="9">
        <v>76.2</v>
      </c>
      <c r="G62" s="10">
        <v>0.9931851135814403</v>
      </c>
      <c r="H62" s="9">
        <v>75.68070565490575</v>
      </c>
    </row>
    <row r="63" spans="1:8" s="1" customFormat="1" ht="21" customHeight="1">
      <c r="A63" s="15" t="s">
        <v>139</v>
      </c>
      <c r="B63" s="16" t="s">
        <v>105</v>
      </c>
      <c r="C63" s="16" t="s">
        <v>140</v>
      </c>
      <c r="D63" s="8" t="s">
        <v>134</v>
      </c>
      <c r="E63" s="8">
        <v>17</v>
      </c>
      <c r="F63" s="9">
        <v>69.4</v>
      </c>
      <c r="G63" s="10">
        <v>0.9931851135814403</v>
      </c>
      <c r="H63" s="9">
        <v>68.92704688255196</v>
      </c>
    </row>
    <row r="64" spans="1:8" s="1" customFormat="1" ht="21" customHeight="1">
      <c r="A64" s="15" t="s">
        <v>141</v>
      </c>
      <c r="B64" s="16" t="s">
        <v>105</v>
      </c>
      <c r="C64" s="16" t="s">
        <v>142</v>
      </c>
      <c r="D64" s="8" t="s">
        <v>134</v>
      </c>
      <c r="E64" s="8">
        <v>18</v>
      </c>
      <c r="F64" s="9">
        <v>75.8</v>
      </c>
      <c r="G64" s="10">
        <v>0.9931851135814403</v>
      </c>
      <c r="H64" s="9">
        <v>75.28343160947317</v>
      </c>
    </row>
    <row r="65" spans="1:8" s="1" customFormat="1" ht="21" customHeight="1">
      <c r="A65" s="15" t="s">
        <v>143</v>
      </c>
      <c r="B65" s="16" t="s">
        <v>105</v>
      </c>
      <c r="C65" s="16" t="s">
        <v>144</v>
      </c>
      <c r="D65" s="8" t="s">
        <v>134</v>
      </c>
      <c r="E65" s="8">
        <v>19</v>
      </c>
      <c r="F65" s="9">
        <v>77.8</v>
      </c>
      <c r="G65" s="10">
        <v>0.9931851135814403</v>
      </c>
      <c r="H65" s="9">
        <v>77.26980183663606</v>
      </c>
    </row>
    <row r="66" spans="1:8" s="1" customFormat="1" ht="21" customHeight="1">
      <c r="A66" s="15" t="s">
        <v>145</v>
      </c>
      <c r="B66" s="16" t="s">
        <v>105</v>
      </c>
      <c r="C66" s="16" t="s">
        <v>146</v>
      </c>
      <c r="D66" s="8" t="s">
        <v>134</v>
      </c>
      <c r="E66" s="8">
        <v>20</v>
      </c>
      <c r="F66" s="9">
        <v>77.1</v>
      </c>
      <c r="G66" s="10">
        <v>0.9931851135814403</v>
      </c>
      <c r="H66" s="9">
        <v>76.57457225712905</v>
      </c>
    </row>
    <row r="67" spans="1:8" s="1" customFormat="1" ht="21" customHeight="1">
      <c r="A67" s="15" t="s">
        <v>147</v>
      </c>
      <c r="B67" s="16" t="s">
        <v>105</v>
      </c>
      <c r="C67" s="16" t="s">
        <v>148</v>
      </c>
      <c r="D67" s="8" t="s">
        <v>134</v>
      </c>
      <c r="E67" s="8">
        <v>21</v>
      </c>
      <c r="F67" s="9">
        <v>88.6</v>
      </c>
      <c r="G67" s="10">
        <v>0.9931851135814403</v>
      </c>
      <c r="H67" s="9">
        <v>87.99620106331561</v>
      </c>
    </row>
    <row r="68" spans="1:8" s="1" customFormat="1" ht="21" customHeight="1">
      <c r="A68" s="15" t="s">
        <v>149</v>
      </c>
      <c r="B68" s="16" t="s">
        <v>105</v>
      </c>
      <c r="C68" s="16" t="s">
        <v>150</v>
      </c>
      <c r="D68" s="8" t="s">
        <v>134</v>
      </c>
      <c r="E68" s="8">
        <v>22</v>
      </c>
      <c r="F68" s="9">
        <v>87</v>
      </c>
      <c r="G68" s="10">
        <v>0.9931851135814403</v>
      </c>
      <c r="H68" s="9">
        <v>86.40710488158531</v>
      </c>
    </row>
    <row r="69" spans="1:8" s="1" customFormat="1" ht="21" customHeight="1">
      <c r="A69" s="15" t="s">
        <v>151</v>
      </c>
      <c r="B69" s="16" t="s">
        <v>105</v>
      </c>
      <c r="C69" s="16" t="s">
        <v>152</v>
      </c>
      <c r="D69" s="8" t="s">
        <v>134</v>
      </c>
      <c r="E69" s="8">
        <v>23</v>
      </c>
      <c r="F69" s="9">
        <v>81.4</v>
      </c>
      <c r="G69" s="10">
        <v>0.9931851135814403</v>
      </c>
      <c r="H69" s="9">
        <v>80.84526824552925</v>
      </c>
    </row>
    <row r="70" spans="1:8" s="1" customFormat="1" ht="21" customHeight="1">
      <c r="A70" s="15" t="s">
        <v>153</v>
      </c>
      <c r="B70" s="16" t="s">
        <v>105</v>
      </c>
      <c r="C70" s="16" t="s">
        <v>154</v>
      </c>
      <c r="D70" s="8" t="s">
        <v>134</v>
      </c>
      <c r="E70" s="8">
        <v>24</v>
      </c>
      <c r="F70" s="9">
        <v>79.6</v>
      </c>
      <c r="G70" s="10">
        <v>0.9931851135814403</v>
      </c>
      <c r="H70" s="9">
        <v>79.05753504108264</v>
      </c>
    </row>
    <row r="71" spans="1:8" s="1" customFormat="1" ht="21" customHeight="1">
      <c r="A71" s="15" t="s">
        <v>155</v>
      </c>
      <c r="B71" s="16" t="s">
        <v>105</v>
      </c>
      <c r="C71" s="16" t="s">
        <v>156</v>
      </c>
      <c r="D71" s="8" t="s">
        <v>134</v>
      </c>
      <c r="E71" s="8">
        <v>25</v>
      </c>
      <c r="F71" s="9">
        <v>79.6</v>
      </c>
      <c r="G71" s="10">
        <v>0.9931851135814403</v>
      </c>
      <c r="H71" s="9">
        <v>79.05753504108264</v>
      </c>
    </row>
    <row r="72" spans="1:8" s="1" customFormat="1" ht="21" customHeight="1">
      <c r="A72" s="15" t="s">
        <v>157</v>
      </c>
      <c r="B72" s="16" t="s">
        <v>105</v>
      </c>
      <c r="C72" s="16" t="s">
        <v>158</v>
      </c>
      <c r="D72" s="8" t="s">
        <v>134</v>
      </c>
      <c r="E72" s="8">
        <v>26</v>
      </c>
      <c r="F72" s="9">
        <v>76</v>
      </c>
      <c r="G72" s="10">
        <v>0.9931851135814403</v>
      </c>
      <c r="H72" s="9">
        <v>75.48206863218947</v>
      </c>
    </row>
    <row r="73" spans="1:8" s="1" customFormat="1" ht="21" customHeight="1">
      <c r="A73" s="15" t="s">
        <v>159</v>
      </c>
      <c r="B73" s="16" t="s">
        <v>105</v>
      </c>
      <c r="C73" s="16" t="s">
        <v>160</v>
      </c>
      <c r="D73" s="8"/>
      <c r="E73" s="8" t="s">
        <v>58</v>
      </c>
      <c r="F73" s="8" t="s">
        <v>58</v>
      </c>
      <c r="G73" s="10"/>
      <c r="H73" s="9"/>
    </row>
  </sheetData>
  <sheetProtection/>
  <mergeCells count="1">
    <mergeCell ref="A1:H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98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2022-07-06T01:37:54Z</dcterms:created>
  <dcterms:modified xsi:type="dcterms:W3CDTF">2022-07-09T08:09:09Z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14994C4C600E4738BB682B3C1FDF76C9</vt:lpwstr>
  </property>
  <property fmtid="{D5CDD505-2E9C-101B-9397-08002B2CF9AE}" pid="4" name="KSOProductBuildV">
    <vt:lpwstr>2052-11.1.0.11744</vt:lpwstr>
  </property>
</Properties>
</file>